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815"/>
  </bookViews>
  <sheets>
    <sheet name="ESS061P313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<sst xmlns="http://schemas.openxmlformats.org/spreadsheetml/2006/main" count="168">
  <si>
    <t>序号</t>
  </si>
  <si>
    <r>
      <rPr>
        <sz val="10"/>
        <rFont val="宋体"/>
        <charset val="128"/>
      </rPr>
      <t>图</t>
    </r>
    <r>
      <rPr>
        <sz val="10"/>
        <rFont val="ＭＳ ゴシック"/>
        <charset val="128"/>
      </rPr>
      <t>号</t>
    </r>
  </si>
  <si>
    <t>副图号</t>
  </si>
  <si>
    <r>
      <rPr>
        <sz val="10"/>
        <rFont val="ＭＳ ゴシック"/>
        <charset val="128"/>
      </rPr>
      <t>部件</t>
    </r>
    <r>
      <rPr>
        <sz val="10"/>
        <rFont val="宋体"/>
        <charset val="128"/>
      </rPr>
      <t>编</t>
    </r>
    <r>
      <rPr>
        <sz val="10"/>
        <rFont val="ＭＳ ゴシック"/>
        <charset val="128"/>
      </rPr>
      <t>号</t>
    </r>
  </si>
  <si>
    <t>零件名称/注解</t>
  </si>
  <si>
    <t>使用数量</t>
  </si>
  <si>
    <r>
      <rPr>
        <sz val="10"/>
        <rFont val="宋体"/>
        <charset val="128"/>
      </rPr>
      <t>单</t>
    </r>
    <r>
      <rPr>
        <sz val="10"/>
        <rFont val="ＭＳ ゴシック"/>
        <charset val="128"/>
      </rPr>
      <t>位</t>
    </r>
  </si>
  <si>
    <r>
      <rPr>
        <sz val="10"/>
        <rFont val="宋体"/>
        <charset val="128"/>
      </rPr>
      <t>备</t>
    </r>
    <r>
      <rPr>
        <sz val="10"/>
        <rFont val="ＭＳ ゴシック"/>
        <charset val="128"/>
      </rPr>
      <t>注</t>
    </r>
  </si>
  <si>
    <t>1</t>
  </si>
  <si>
    <t>001</t>
  </si>
  <si>
    <t>417771-6</t>
  </si>
  <si>
    <t>PC.</t>
  </si>
  <si>
    <t>2</t>
  </si>
  <si>
    <t>002</t>
  </si>
  <si>
    <t>234057-1</t>
  </si>
  <si>
    <t>3</t>
  </si>
  <si>
    <t>003</t>
  </si>
  <si>
    <t>266459-3</t>
  </si>
  <si>
    <t>4</t>
  </si>
  <si>
    <t>004</t>
  </si>
  <si>
    <t>319178-1</t>
  </si>
  <si>
    <t>5</t>
  </si>
  <si>
    <t>005</t>
  </si>
  <si>
    <t>213445-5</t>
  </si>
  <si>
    <t>6</t>
  </si>
  <si>
    <t>006</t>
  </si>
  <si>
    <t>264010-3</t>
  </si>
  <si>
    <t>7</t>
  </si>
  <si>
    <t>007</t>
  </si>
  <si>
    <t>227520-1</t>
  </si>
  <si>
    <t>8</t>
  </si>
  <si>
    <t>008</t>
  </si>
  <si>
    <t>210059-1</t>
  </si>
  <si>
    <t>9</t>
  </si>
  <si>
    <t>009</t>
  </si>
  <si>
    <t>962105-3</t>
  </si>
  <si>
    <t>10</t>
  </si>
  <si>
    <t>010</t>
  </si>
  <si>
    <t>240094-5</t>
  </si>
  <si>
    <t>11</t>
  </si>
  <si>
    <t>011</t>
  </si>
  <si>
    <t>513928-8</t>
  </si>
  <si>
    <t>12</t>
  </si>
  <si>
    <t xml:space="preserve"> </t>
  </si>
  <si>
    <t>包含零件.10，12，13</t>
  </si>
  <si>
    <t>13</t>
  </si>
  <si>
    <t>012</t>
  </si>
  <si>
    <t>681644-1</t>
  </si>
  <si>
    <t>14</t>
  </si>
  <si>
    <t>013</t>
  </si>
  <si>
    <t>210029-0</t>
  </si>
  <si>
    <t>15</t>
  </si>
  <si>
    <t>014</t>
  </si>
  <si>
    <t>455301-5</t>
  </si>
  <si>
    <t>16</t>
  </si>
  <si>
    <t>015</t>
  </si>
  <si>
    <t>594668-7</t>
  </si>
  <si>
    <t>17</t>
  </si>
  <si>
    <t>C01</t>
  </si>
  <si>
    <t>654220-4</t>
  </si>
  <si>
    <t>18</t>
  </si>
  <si>
    <t>C02</t>
  </si>
  <si>
    <t>654501-6</t>
  </si>
  <si>
    <t>19</t>
  </si>
  <si>
    <t>016</t>
  </si>
  <si>
    <t>266329-6</t>
  </si>
  <si>
    <t>20</t>
  </si>
  <si>
    <t>017</t>
  </si>
  <si>
    <t>143253-9</t>
  </si>
  <si>
    <r>
      <rPr>
        <sz val="10"/>
        <rFont val="ＭＳ ゴシック"/>
        <charset val="128"/>
      </rPr>
      <t>机</t>
    </r>
    <r>
      <rPr>
        <sz val="10"/>
        <rFont val="宋体"/>
        <charset val="134"/>
      </rPr>
      <t>壳</t>
    </r>
  </si>
  <si>
    <t>SET</t>
  </si>
  <si>
    <t>21</t>
  </si>
  <si>
    <t>644501-4</t>
  </si>
  <si>
    <t>22</t>
  </si>
  <si>
    <t>018</t>
  </si>
  <si>
    <t>644500-6</t>
  </si>
  <si>
    <t>23</t>
  </si>
  <si>
    <t>019</t>
  </si>
  <si>
    <t>191963-2</t>
  </si>
  <si>
    <t>24</t>
  </si>
  <si>
    <t>021</t>
  </si>
  <si>
    <t>183B06-6</t>
  </si>
  <si>
    <t>手柄</t>
  </si>
  <si>
    <t>25</t>
  </si>
  <si>
    <t>包含零件.28</t>
  </si>
  <si>
    <t>26</t>
  </si>
  <si>
    <t>022</t>
  </si>
  <si>
    <t>645240-9</t>
  </si>
  <si>
    <t>27</t>
  </si>
  <si>
    <t>023</t>
  </si>
  <si>
    <t>650115-9</t>
  </si>
  <si>
    <t>开关 TN31-2</t>
  </si>
  <si>
    <t>28</t>
  </si>
  <si>
    <t>024</t>
  </si>
  <si>
    <t>687124-5</t>
  </si>
  <si>
    <t>29</t>
  </si>
  <si>
    <t>025</t>
  </si>
  <si>
    <t>266326-2</t>
  </si>
  <si>
    <t>30</t>
  </si>
  <si>
    <t>026</t>
  </si>
  <si>
    <t>682503-2</t>
  </si>
  <si>
    <t>31</t>
  </si>
  <si>
    <t>027</t>
  </si>
  <si>
    <t>694007-2</t>
  </si>
  <si>
    <t>32</t>
  </si>
  <si>
    <t>028</t>
  </si>
  <si>
    <t>33</t>
  </si>
  <si>
    <t>包含零件.21</t>
  </si>
  <si>
    <t>34</t>
  </si>
  <si>
    <t>029</t>
  </si>
  <si>
    <t>35</t>
  </si>
  <si>
    <t>030</t>
  </si>
  <si>
    <t>256505-0</t>
  </si>
  <si>
    <t>36</t>
  </si>
  <si>
    <t>031</t>
  </si>
  <si>
    <t>263002-9</t>
  </si>
  <si>
    <t>37</t>
  </si>
  <si>
    <t>032</t>
  </si>
  <si>
    <t>210033-9</t>
  </si>
  <si>
    <t>38</t>
  </si>
  <si>
    <t>033</t>
  </si>
  <si>
    <t>233925-5</t>
  </si>
  <si>
    <t>39</t>
  </si>
  <si>
    <t>034</t>
  </si>
  <si>
    <t>227637-0</t>
  </si>
  <si>
    <t>40</t>
  </si>
  <si>
    <t>035</t>
  </si>
  <si>
    <t>285728-3</t>
  </si>
  <si>
    <t>41</t>
  </si>
  <si>
    <t>036</t>
  </si>
  <si>
    <t>911003-8</t>
  </si>
  <si>
    <t>42</t>
  </si>
  <si>
    <t>037</t>
  </si>
  <si>
    <t>211241-5</t>
  </si>
  <si>
    <t>43</t>
  </si>
  <si>
    <t>038</t>
  </si>
  <si>
    <t>267274-8</t>
  </si>
  <si>
    <t>44</t>
  </si>
  <si>
    <t>039</t>
  </si>
  <si>
    <t>319179-9</t>
  </si>
  <si>
    <t>45</t>
  </si>
  <si>
    <t>040</t>
  </si>
  <si>
    <t>265131-4</t>
  </si>
  <si>
    <t>46</t>
  </si>
  <si>
    <t>041</t>
  </si>
  <si>
    <t>326434-2</t>
  </si>
  <si>
    <t>47</t>
  </si>
  <si>
    <t>042</t>
  </si>
  <si>
    <t>123099-9</t>
  </si>
  <si>
    <t>48</t>
  </si>
  <si>
    <t>213009-5</t>
  </si>
  <si>
    <t>49</t>
  </si>
  <si>
    <t>265180-1</t>
  </si>
  <si>
    <t>50</t>
  </si>
  <si>
    <t>043</t>
  </si>
  <si>
    <t>224415-9</t>
  </si>
  <si>
    <t>51</t>
  </si>
  <si>
    <t>044</t>
  </si>
  <si>
    <t>224554-5</t>
  </si>
  <si>
    <t>52</t>
  </si>
  <si>
    <t>A01</t>
  </si>
  <si>
    <t>153504-2</t>
  </si>
  <si>
    <t>53</t>
  </si>
  <si>
    <t>A02</t>
  </si>
  <si>
    <t>782423-1</t>
  </si>
  <si>
    <t>54</t>
  </si>
  <si>
    <t>E01</t>
  </si>
  <si>
    <t>689055-4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</si>
</sst>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0"/>
      <name val="ＭＳ ゴシック"/>
      <charset val="128"/>
    </font>
    <font>
      <sz val="10"/>
      <name val="宋体"/>
      <charset val="128"/>
    </font>
    <font>
      <sz val="10"/>
      <name val="宋体"/>
      <charset val="134"/>
    </font>
    <font>
      <sz val="12"/>
      <name val="宋体"/>
      <charset val="134"/>
    </font>
    <font>
      <sz val="11"/>
      <color indexed="9"/>
      <name val="宋体"/>
      <charset val="128"/>
    </font>
    <font>
      <sz val="11"/>
      <color indexed="8"/>
      <name val="宋体"/>
      <charset val="128"/>
    </font>
    <font>
      <b/>
      <sz val="18"/>
      <color indexed="62"/>
      <name val="宋体"/>
      <charset val="128"/>
    </font>
    <font>
      <sz val="11"/>
      <color indexed="52"/>
      <name val="宋体"/>
      <charset val="128"/>
    </font>
    <font>
      <sz val="11"/>
      <color indexed="62"/>
      <name val="宋体"/>
      <charset val="128"/>
    </font>
    <font>
      <b/>
      <sz val="11"/>
      <color indexed="63"/>
      <name val="宋体"/>
      <charset val="128"/>
    </font>
    <font>
      <sz val="11"/>
      <color indexed="60"/>
      <name val="宋体"/>
      <charset val="128"/>
    </font>
    <font>
      <sz val="11"/>
      <color indexed="17"/>
      <name val="宋体"/>
      <charset val="128"/>
    </font>
    <font>
      <b/>
      <sz val="15"/>
      <color indexed="62"/>
      <name val="宋体"/>
      <charset val="128"/>
    </font>
    <font>
      <i/>
      <sz val="11"/>
      <color indexed="23"/>
      <name val="宋体"/>
      <charset val="128"/>
    </font>
    <font>
      <b/>
      <sz val="11"/>
      <color indexed="62"/>
      <name val="宋体"/>
      <charset val="128"/>
    </font>
    <font>
      <b/>
      <sz val="11"/>
      <color indexed="9"/>
      <name val="宋体"/>
      <charset val="128"/>
    </font>
    <font>
      <sz val="11"/>
      <color indexed="10"/>
      <name val="宋体"/>
      <charset val="128"/>
    </font>
    <font>
      <b/>
      <sz val="13"/>
      <color indexed="62"/>
      <name val="宋体"/>
      <charset val="128"/>
    </font>
    <font>
      <b/>
      <sz val="11"/>
      <color indexed="52"/>
      <name val="宋体"/>
      <charset val="128"/>
    </font>
    <font>
      <b/>
      <sz val="11"/>
      <color indexed="8"/>
      <name val="宋体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7" borderId="10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4;&#26412;/PARTS-2015.4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S-2015.4.3"/>
    </sheetNames>
    <sheetDataSet>
      <sheetData sheetId="0">
        <row r="1">
          <cell r="A1" t="str">
            <v>BJBJCD</v>
          </cell>
          <cell r="B1" t="str">
            <v>BJNAME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弹簧套筒6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齿轮座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弹簧旋钮12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O圈 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电机托架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碳刷座（左）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绝缘导管100MM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启动棘爪组件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橡皮销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档护架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变速杆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钻头套筒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变速盘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挡板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金刚石万能保护器　　　　　　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变速杆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　　　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锯片185*1.6*40T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电池组件 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档草盘盖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曲柄组件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　１１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管３－８５</v>
          </cell>
        </row>
        <row r="19019">
          <cell r="A19019" t="str">
            <v>422091-5</v>
          </cell>
          <cell r="B19019" t="str">
            <v>管５－１６０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 A</v>
          </cell>
        </row>
        <row r="19221">
          <cell r="A19221" t="str">
            <v>142072-0</v>
          </cell>
          <cell r="B19221" t="str">
            <v>活塞总成 B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</v>
          </cell>
        </row>
        <row r="19224">
          <cell r="A19224" t="str">
            <v>454275-7</v>
          </cell>
          <cell r="B19224" t="str">
            <v>托架总成 A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</v>
          </cell>
        </row>
        <row r="19227">
          <cell r="A19227" t="str">
            <v>454223-6</v>
          </cell>
          <cell r="B19227" t="str">
            <v>保持架接头 A</v>
          </cell>
        </row>
        <row r="19228">
          <cell r="A19228" t="str">
            <v>142041-1</v>
          </cell>
          <cell r="B19228" t="str">
            <v>齿条总成 42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 220V-240V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 4.0AH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旋钮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　１８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离心块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背带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锂电池组件 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BL1415G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电源组件DC18RD+MAKPAC+电池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硬质合金锯片185X40TX20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刀架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反冲块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胶囊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保护器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塑料携带箱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塑料箱（4型）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5"/>
  <sheetViews>
    <sheetView tabSelected="1" workbookViewId="0">
      <pane ySplit="1" topLeftCell="A2" activePane="bottomLeft" state="frozen"/>
      <selection/>
      <selection pane="bottomLeft" activeCell="H57" sqref="H57"/>
    </sheetView>
  </sheetViews>
  <sheetFormatPr defaultColWidth="9" defaultRowHeight="12" outlineLevelCol="7"/>
  <cols>
    <col min="2" max="3" width="7.71296296296296" customWidth="1"/>
    <col min="4" max="4" width="9.71296296296296" customWidth="1"/>
    <col min="5" max="5" width="31" style="1" customWidth="1"/>
    <col min="6" max="7" width="9.71296296296296" style="1" customWidth="1"/>
    <col min="8" max="8" width="11.8518518518519" style="1" customWidth="1"/>
  </cols>
  <sheetData>
    <row r="1" spans="1:8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6" t="s">
        <v>7</v>
      </c>
    </row>
    <row r="2" spans="1:8">
      <c r="A2" s="7" t="s">
        <v>8</v>
      </c>
      <c r="B2" s="7" t="s">
        <v>9</v>
      </c>
      <c r="C2" s="7"/>
      <c r="D2" s="7" t="s">
        <v>10</v>
      </c>
      <c r="E2" s="5" t="str">
        <f>VLOOKUP(D2,'[1]PARTS-2015.4.3'!$A$1:$B$22397,2,FALSE)</f>
        <v>锁销盖</v>
      </c>
      <c r="F2" s="5">
        <v>1</v>
      </c>
      <c r="G2" s="5" t="s">
        <v>11</v>
      </c>
      <c r="H2" s="5"/>
    </row>
    <row r="3" spans="1:8">
      <c r="A3" s="7" t="s">
        <v>12</v>
      </c>
      <c r="B3" s="7" t="s">
        <v>13</v>
      </c>
      <c r="C3" s="7"/>
      <c r="D3" s="7" t="s">
        <v>14</v>
      </c>
      <c r="E3" s="5" t="str">
        <f>VLOOKUP(D3,'[1]PARTS-2015.4.3'!$A$1:$B$22397,2,FALSE)</f>
        <v>压簧 8</v>
      </c>
      <c r="F3" s="5">
        <v>1</v>
      </c>
      <c r="G3" s="5" t="s">
        <v>11</v>
      </c>
      <c r="H3" s="5"/>
    </row>
    <row r="4" spans="1:8">
      <c r="A4" s="7" t="s">
        <v>15</v>
      </c>
      <c r="B4" s="7" t="s">
        <v>16</v>
      </c>
      <c r="C4" s="7"/>
      <c r="D4" s="7" t="s">
        <v>17</v>
      </c>
      <c r="E4" s="5" t="str">
        <f>VLOOKUP(D4,'[1]PARTS-2015.4.3'!$A$1:$B$22397,2,FALSE)</f>
        <v>自攻螺丝PT5X25</v>
      </c>
      <c r="F4" s="5">
        <v>4</v>
      </c>
      <c r="G4" s="5" t="s">
        <v>11</v>
      </c>
      <c r="H4" s="5"/>
    </row>
    <row r="5" spans="1:8">
      <c r="A5" s="7" t="s">
        <v>18</v>
      </c>
      <c r="B5" s="7" t="s">
        <v>19</v>
      </c>
      <c r="C5" s="7"/>
      <c r="D5" s="7" t="s">
        <v>20</v>
      </c>
      <c r="E5" s="5" t="str">
        <f>VLOOKUP(D5,'[1]PARTS-2015.4.3'!$A$1:$B$22397,2,FALSE)</f>
        <v>齿轮箱</v>
      </c>
      <c r="F5" s="5">
        <v>1</v>
      </c>
      <c r="G5" s="5" t="s">
        <v>11</v>
      </c>
      <c r="H5" s="5"/>
    </row>
    <row r="6" spans="1:8">
      <c r="A6" s="7" t="s">
        <v>21</v>
      </c>
      <c r="B6" s="7" t="s">
        <v>22</v>
      </c>
      <c r="C6" s="7"/>
      <c r="D6" s="7" t="s">
        <v>23</v>
      </c>
      <c r="E6" s="5" t="str">
        <f>VLOOKUP(D6,'[1]PARTS-2015.4.3'!$A$1:$B$22397,2,FALSE)</f>
        <v>O形圈　26</v>
      </c>
      <c r="F6" s="5">
        <v>1</v>
      </c>
      <c r="G6" s="5" t="s">
        <v>11</v>
      </c>
      <c r="H6" s="5"/>
    </row>
    <row r="7" spans="1:8">
      <c r="A7" s="7" t="s">
        <v>24</v>
      </c>
      <c r="B7" s="7" t="s">
        <v>25</v>
      </c>
      <c r="C7" s="7"/>
      <c r="D7" s="7" t="s">
        <v>26</v>
      </c>
      <c r="E7" s="5" t="str">
        <f>VLOOKUP(D7,'[1]PARTS-2015.4.3'!$A$1:$B$22397,2,FALSE)</f>
        <v>六角螺母　Ｍ７</v>
      </c>
      <c r="F7" s="5">
        <v>1</v>
      </c>
      <c r="G7" s="5" t="s">
        <v>11</v>
      </c>
      <c r="H7" s="5"/>
    </row>
    <row r="8" spans="1:8">
      <c r="A8" s="7" t="s">
        <v>27</v>
      </c>
      <c r="B8" s="7" t="s">
        <v>28</v>
      </c>
      <c r="C8" s="7"/>
      <c r="D8" s="7" t="s">
        <v>29</v>
      </c>
      <c r="E8" s="5" t="str">
        <f>VLOOKUP(D8,'[1]PARTS-2015.4.3'!$A$1:$B$22397,2,FALSE)</f>
        <v>螺旋伞齿轮 11</v>
      </c>
      <c r="F8" s="5">
        <v>1</v>
      </c>
      <c r="G8" s="5" t="s">
        <v>11</v>
      </c>
      <c r="H8" s="5"/>
    </row>
    <row r="9" spans="1:8">
      <c r="A9" s="7" t="s">
        <v>30</v>
      </c>
      <c r="B9" s="7" t="s">
        <v>31</v>
      </c>
      <c r="C9" s="7"/>
      <c r="D9" s="7" t="s">
        <v>32</v>
      </c>
      <c r="E9" s="5" t="str">
        <f>VLOOKUP(D9,'[1]PARTS-2015.4.3'!$A$1:$B$22397,2,FALSE)</f>
        <v>轴承6000DDW</v>
      </c>
      <c r="F9" s="5">
        <v>1</v>
      </c>
      <c r="G9" s="5" t="s">
        <v>11</v>
      </c>
      <c r="H9" s="5"/>
    </row>
    <row r="10" spans="1:8">
      <c r="A10" s="7" t="s">
        <v>33</v>
      </c>
      <c r="B10" s="7" t="s">
        <v>34</v>
      </c>
      <c r="C10" s="7"/>
      <c r="D10" s="7" t="s">
        <v>35</v>
      </c>
      <c r="E10" s="5" t="str">
        <f>VLOOKUP(D10,'[1]PARTS-2015.4.3'!$A$1:$B$22397,2,FALSE)</f>
        <v>挡圈 R-26</v>
      </c>
      <c r="F10" s="5">
        <v>1</v>
      </c>
      <c r="G10" s="5" t="s">
        <v>11</v>
      </c>
      <c r="H10" s="5"/>
    </row>
    <row r="11" spans="1:8">
      <c r="A11" s="7" t="s">
        <v>36</v>
      </c>
      <c r="B11" s="7" t="s">
        <v>37</v>
      </c>
      <c r="C11" s="7"/>
      <c r="D11" s="7" t="s">
        <v>38</v>
      </c>
      <c r="E11" s="5" t="str">
        <f>VLOOKUP(D11,'[1]PARTS-2015.4.3'!$A$1:$B$22397,2,FALSE)</f>
        <v>风页 70</v>
      </c>
      <c r="F11" s="5">
        <v>1</v>
      </c>
      <c r="G11" s="5" t="s">
        <v>11</v>
      </c>
      <c r="H11" s="5"/>
    </row>
    <row r="12" spans="1:8">
      <c r="A12" s="7" t="s">
        <v>39</v>
      </c>
      <c r="B12" s="7" t="s">
        <v>40</v>
      </c>
      <c r="C12" s="7"/>
      <c r="D12" s="7" t="s">
        <v>41</v>
      </c>
      <c r="E12" s="5" t="str">
        <f>VLOOKUP(D12,'[1]PARTS-2015.4.3'!$A$1:$B$22397,2,FALSE)</f>
        <v>转子</v>
      </c>
      <c r="F12" s="5">
        <v>1</v>
      </c>
      <c r="G12" s="5" t="s">
        <v>11</v>
      </c>
      <c r="H12" s="5"/>
    </row>
    <row r="13" spans="1:8">
      <c r="A13" s="7" t="s">
        <v>42</v>
      </c>
      <c r="B13" s="7"/>
      <c r="C13" s="7"/>
      <c r="D13" s="7" t="s">
        <v>43</v>
      </c>
      <c r="E13" s="5" t="s">
        <v>44</v>
      </c>
      <c r="F13" s="5">
        <v>0</v>
      </c>
      <c r="G13" s="5"/>
      <c r="H13" s="5"/>
    </row>
    <row r="14" spans="1:8">
      <c r="A14" s="7" t="s">
        <v>45</v>
      </c>
      <c r="B14" s="7" t="s">
        <v>46</v>
      </c>
      <c r="C14" s="7"/>
      <c r="D14" s="7" t="s">
        <v>47</v>
      </c>
      <c r="E14" s="5" t="str">
        <f>VLOOKUP(D14,'[1]PARTS-2015.4.3'!$A$1:$B$22397,2,FALSE)</f>
        <v>绝缘垫圈</v>
      </c>
      <c r="F14" s="5">
        <v>1</v>
      </c>
      <c r="G14" s="5" t="s">
        <v>11</v>
      </c>
      <c r="H14" s="5"/>
    </row>
    <row r="15" spans="1:8">
      <c r="A15" s="7" t="s">
        <v>48</v>
      </c>
      <c r="B15" s="7" t="s">
        <v>49</v>
      </c>
      <c r="C15" s="7"/>
      <c r="D15" s="7" t="s">
        <v>50</v>
      </c>
      <c r="E15" s="5" t="str">
        <f>VLOOKUP(D15,'[1]PARTS-2015.4.3'!$A$1:$B$22397,2,FALSE)</f>
        <v>轴承 608ZZ</v>
      </c>
      <c r="F15" s="5">
        <v>1</v>
      </c>
      <c r="G15" s="5" t="s">
        <v>11</v>
      </c>
      <c r="H15" s="5"/>
    </row>
    <row r="16" spans="1:8">
      <c r="A16" s="7" t="s">
        <v>51</v>
      </c>
      <c r="B16" s="7" t="s">
        <v>52</v>
      </c>
      <c r="C16" s="7"/>
      <c r="D16" s="7" t="s">
        <v>53</v>
      </c>
      <c r="E16" s="5" t="str">
        <f>VLOOKUP(D16,'[1]PARTS-2015.4.3'!$A$1:$B$22397,2,FALSE)</f>
        <v>挡风板</v>
      </c>
      <c r="F16" s="5">
        <v>1</v>
      </c>
      <c r="G16" s="5" t="s">
        <v>11</v>
      </c>
      <c r="H16" s="5"/>
    </row>
    <row r="17" spans="1:8">
      <c r="A17" s="7" t="s">
        <v>54</v>
      </c>
      <c r="B17" s="7" t="s">
        <v>55</v>
      </c>
      <c r="C17" s="7"/>
      <c r="D17" s="7" t="s">
        <v>56</v>
      </c>
      <c r="E17" s="5" t="str">
        <f>VLOOKUP(D17,'[1]PARTS-2015.4.3'!$A$1:$B$22397,2,FALSE)</f>
        <v>定子</v>
      </c>
      <c r="F17" s="5">
        <v>1</v>
      </c>
      <c r="G17" s="5" t="s">
        <v>11</v>
      </c>
      <c r="H17" s="5"/>
    </row>
    <row r="18" spans="1:8">
      <c r="A18" s="7" t="s">
        <v>57</v>
      </c>
      <c r="B18" s="7" t="s">
        <v>55</v>
      </c>
      <c r="C18" s="7" t="s">
        <v>58</v>
      </c>
      <c r="D18" s="7" t="s">
        <v>59</v>
      </c>
      <c r="E18" s="5" t="str">
        <f>VLOOKUP(D18,'[1]PARTS-2015.4.3'!$A$1:$B$22397,2,FALSE)</f>
        <v>接线环</v>
      </c>
      <c r="F18" s="5">
        <v>2</v>
      </c>
      <c r="G18" s="5" t="s">
        <v>11</v>
      </c>
      <c r="H18" s="5"/>
    </row>
    <row r="19" spans="1:8">
      <c r="A19" s="7" t="s">
        <v>60</v>
      </c>
      <c r="B19" s="7" t="s">
        <v>55</v>
      </c>
      <c r="C19" s="7" t="s">
        <v>61</v>
      </c>
      <c r="D19" s="7" t="s">
        <v>62</v>
      </c>
      <c r="E19" s="5" t="str">
        <f>VLOOKUP(D19,'[1]PARTS-2015.4.3'!$A$1:$B$22397,2,FALSE)</f>
        <v>连接器 P-1.25</v>
      </c>
      <c r="F19" s="5">
        <v>2</v>
      </c>
      <c r="G19" s="5" t="s">
        <v>11</v>
      </c>
      <c r="H19" s="5"/>
    </row>
    <row r="20" spans="1:8">
      <c r="A20" s="7" t="s">
        <v>63</v>
      </c>
      <c r="B20" s="7" t="s">
        <v>64</v>
      </c>
      <c r="C20" s="7"/>
      <c r="D20" s="7" t="s">
        <v>65</v>
      </c>
      <c r="E20" s="5" t="str">
        <f>VLOOKUP(D20,'[1]PARTS-2015.4.3'!$A$1:$B$22397,2,FALSE)</f>
        <v>自攻螺丝5X60</v>
      </c>
      <c r="F20" s="5">
        <v>2</v>
      </c>
      <c r="G20" s="5" t="s">
        <v>11</v>
      </c>
      <c r="H20" s="5"/>
    </row>
    <row r="21" spans="1:8">
      <c r="A21" s="7" t="s">
        <v>66</v>
      </c>
      <c r="B21" s="7" t="s">
        <v>67</v>
      </c>
      <c r="C21" s="7"/>
      <c r="D21" s="7" t="s">
        <v>68</v>
      </c>
      <c r="E21" s="5" t="s">
        <v>69</v>
      </c>
      <c r="F21" s="5">
        <v>1</v>
      </c>
      <c r="G21" s="5" t="s">
        <v>70</v>
      </c>
      <c r="H21" s="5"/>
    </row>
    <row r="22" spans="1:8">
      <c r="A22" s="7" t="s">
        <v>71</v>
      </c>
      <c r="B22" s="7" t="s">
        <v>67</v>
      </c>
      <c r="C22" s="7" t="s">
        <v>58</v>
      </c>
      <c r="D22" s="7" t="s">
        <v>72</v>
      </c>
      <c r="E22" s="5" t="str">
        <f>VLOOKUP(D22,'[1]PARTS-2015.4.3'!$A$1:$B$22397,2,FALSE)</f>
        <v>碳刷握 5X11</v>
      </c>
      <c r="F22" s="5">
        <v>2</v>
      </c>
      <c r="G22" s="5" t="s">
        <v>11</v>
      </c>
      <c r="H22" s="5"/>
    </row>
    <row r="23" spans="1:8">
      <c r="A23" s="7" t="s">
        <v>73</v>
      </c>
      <c r="B23" s="7" t="s">
        <v>74</v>
      </c>
      <c r="C23" s="7"/>
      <c r="D23" s="7" t="s">
        <v>75</v>
      </c>
      <c r="E23" s="5" t="str">
        <f>VLOOKUP(D23,'[1]PARTS-2015.4.3'!$A$1:$B$22397,2,FALSE)</f>
        <v>碳刷盖  7X11</v>
      </c>
      <c r="F23" s="5">
        <v>2</v>
      </c>
      <c r="G23" s="5" t="s">
        <v>11</v>
      </c>
      <c r="H23" s="5"/>
    </row>
    <row r="24" spans="1:8">
      <c r="A24" s="7" t="s">
        <v>76</v>
      </c>
      <c r="B24" s="7" t="s">
        <v>77</v>
      </c>
      <c r="C24" s="7"/>
      <c r="D24" s="7" t="s">
        <v>78</v>
      </c>
      <c r="E24" s="5" t="str">
        <f>VLOOKUP(D24,'[1]PARTS-2015.4.3'!$A$1:$B$22397,2,FALSE)</f>
        <v>碳刷 CB－303</v>
      </c>
      <c r="F24" s="5">
        <v>1</v>
      </c>
      <c r="G24" s="5" t="s">
        <v>70</v>
      </c>
      <c r="H24" s="5"/>
    </row>
    <row r="25" spans="1:8">
      <c r="A25" s="7" t="s">
        <v>79</v>
      </c>
      <c r="B25" s="7" t="s">
        <v>80</v>
      </c>
      <c r="C25" s="7"/>
      <c r="D25" s="7" t="s">
        <v>81</v>
      </c>
      <c r="E25" s="5" t="s">
        <v>82</v>
      </c>
      <c r="F25" s="5">
        <v>1</v>
      </c>
      <c r="G25" s="5" t="s">
        <v>70</v>
      </c>
      <c r="H25" s="5"/>
    </row>
    <row r="26" spans="1:8">
      <c r="A26" s="7" t="s">
        <v>83</v>
      </c>
      <c r="B26" s="7"/>
      <c r="C26" s="7"/>
      <c r="D26" s="7" t="s">
        <v>43</v>
      </c>
      <c r="E26" s="5" t="s">
        <v>84</v>
      </c>
      <c r="F26" s="5">
        <v>0</v>
      </c>
      <c r="G26" s="5"/>
      <c r="H26" s="5"/>
    </row>
    <row r="27" spans="1:8">
      <c r="A27" s="7" t="s">
        <v>85</v>
      </c>
      <c r="B27" s="7" t="s">
        <v>86</v>
      </c>
      <c r="C27" s="7"/>
      <c r="D27" s="7" t="s">
        <v>87</v>
      </c>
      <c r="E27" s="5" t="str">
        <f>VLOOKUP(D27,'[1]PARTS-2015.4.3'!$A$1:$B$22397,2,FALSE)</f>
        <v>电容</v>
      </c>
      <c r="F27" s="5">
        <v>1</v>
      </c>
      <c r="G27" s="5" t="s">
        <v>11</v>
      </c>
      <c r="H27" s="5"/>
    </row>
    <row r="28" spans="1:8">
      <c r="A28" s="7" t="s">
        <v>88</v>
      </c>
      <c r="B28" s="7" t="s">
        <v>89</v>
      </c>
      <c r="C28" s="7"/>
      <c r="D28" s="7" t="s">
        <v>90</v>
      </c>
      <c r="E28" s="8" t="s">
        <v>91</v>
      </c>
      <c r="F28" s="5">
        <v>1</v>
      </c>
      <c r="G28" s="5" t="s">
        <v>11</v>
      </c>
      <c r="H28" s="5"/>
    </row>
    <row r="29" spans="1:8">
      <c r="A29" s="7" t="s">
        <v>92</v>
      </c>
      <c r="B29" s="7" t="s">
        <v>93</v>
      </c>
      <c r="C29" s="7"/>
      <c r="D29" s="7" t="s">
        <v>94</v>
      </c>
      <c r="E29" s="5" t="str">
        <f>VLOOKUP(D29,'[1]PARTS-2015.4.3'!$A$1:$B$22397,2,FALSE)</f>
        <v>电源线压板</v>
      </c>
      <c r="F29" s="5">
        <v>1</v>
      </c>
      <c r="G29" s="5" t="s">
        <v>11</v>
      </c>
      <c r="H29" s="5"/>
    </row>
    <row r="30" spans="1:8">
      <c r="A30" s="7" t="s">
        <v>95</v>
      </c>
      <c r="B30" s="7" t="s">
        <v>96</v>
      </c>
      <c r="C30" s="7"/>
      <c r="D30" s="7" t="s">
        <v>97</v>
      </c>
      <c r="E30" s="5" t="str">
        <f>VLOOKUP(D30,'[1]PARTS-2015.4.3'!$A$1:$B$22397,2,FALSE)</f>
        <v>自攻螺丝 M4×18</v>
      </c>
      <c r="F30" s="5">
        <v>2</v>
      </c>
      <c r="G30" s="5" t="s">
        <v>11</v>
      </c>
      <c r="H30" s="5"/>
    </row>
    <row r="31" spans="1:8">
      <c r="A31" s="7" t="s">
        <v>98</v>
      </c>
      <c r="B31" s="7" t="s">
        <v>99</v>
      </c>
      <c r="C31" s="7"/>
      <c r="D31" s="7" t="s">
        <v>100</v>
      </c>
      <c r="E31" s="5" t="str">
        <f>VLOOKUP(D31,'[1]PARTS-2015.4.3'!$A$1:$B$22397,2,FALSE)</f>
        <v>电源线护套 8－90</v>
      </c>
      <c r="F31" s="5">
        <v>1</v>
      </c>
      <c r="G31" s="5" t="s">
        <v>11</v>
      </c>
      <c r="H31" s="5"/>
    </row>
    <row r="32" spans="1:8">
      <c r="A32" s="7" t="s">
        <v>101</v>
      </c>
      <c r="B32" s="7" t="s">
        <v>102</v>
      </c>
      <c r="C32" s="7"/>
      <c r="D32" s="7" t="s">
        <v>103</v>
      </c>
      <c r="E32" s="5" t="str">
        <f>VLOOKUP(D32,'[1]PARTS-2015.4.3'!$A$1:$B$22397,2,FALSE)</f>
        <v>电源线1.0-2-2.0</v>
      </c>
      <c r="F32" s="5">
        <v>1</v>
      </c>
      <c r="G32" s="5" t="s">
        <v>11</v>
      </c>
      <c r="H32" s="5"/>
    </row>
    <row r="33" spans="1:8">
      <c r="A33" s="7" t="s">
        <v>104</v>
      </c>
      <c r="B33" s="7" t="s">
        <v>105</v>
      </c>
      <c r="C33" s="7"/>
      <c r="D33" s="7" t="s">
        <v>81</v>
      </c>
      <c r="E33" s="5" t="s">
        <v>82</v>
      </c>
      <c r="F33" s="5">
        <v>1</v>
      </c>
      <c r="G33" s="5" t="s">
        <v>70</v>
      </c>
      <c r="H33" s="5"/>
    </row>
    <row r="34" spans="1:8">
      <c r="A34" s="7" t="s">
        <v>106</v>
      </c>
      <c r="B34" s="7"/>
      <c r="C34" s="7"/>
      <c r="D34" s="7" t="s">
        <v>43</v>
      </c>
      <c r="E34" s="5" t="s">
        <v>107</v>
      </c>
      <c r="F34" s="5">
        <v>0</v>
      </c>
      <c r="G34" s="5"/>
      <c r="H34" s="5"/>
    </row>
    <row r="35" spans="1:8">
      <c r="A35" s="7" t="s">
        <v>108</v>
      </c>
      <c r="B35" s="7" t="s">
        <v>109</v>
      </c>
      <c r="C35" s="7"/>
      <c r="D35" s="7" t="s">
        <v>97</v>
      </c>
      <c r="E35" s="5" t="str">
        <f>VLOOKUP(D35,'[1]PARTS-2015.4.3'!$A$1:$B$22397,2,FALSE)</f>
        <v>自攻螺丝 M4×18</v>
      </c>
      <c r="F35" s="5">
        <v>4</v>
      </c>
      <c r="G35" s="5" t="s">
        <v>11</v>
      </c>
      <c r="H35" s="5"/>
    </row>
    <row r="36" spans="1:8">
      <c r="A36" s="7" t="s">
        <v>110</v>
      </c>
      <c r="B36" s="7" t="s">
        <v>111</v>
      </c>
      <c r="C36" s="7"/>
      <c r="D36" s="7" t="s">
        <v>112</v>
      </c>
      <c r="E36" s="5" t="str">
        <f>VLOOKUP(D36,'[1]PARTS-2015.4.3'!$A$1:$B$22397,2,FALSE)</f>
        <v>销子 7</v>
      </c>
      <c r="F36" s="5">
        <v>1</v>
      </c>
      <c r="G36" s="5" t="s">
        <v>11</v>
      </c>
      <c r="H36" s="5"/>
    </row>
    <row r="37" spans="1:8">
      <c r="A37" s="7" t="s">
        <v>113</v>
      </c>
      <c r="B37" s="7" t="s">
        <v>114</v>
      </c>
      <c r="C37" s="7"/>
      <c r="D37" s="7" t="s">
        <v>115</v>
      </c>
      <c r="E37" s="5" t="str">
        <f>VLOOKUP(D37,'[1]PARTS-2015.4.3'!$A$1:$B$22397,2,FALSE)</f>
        <v>橡胶柱 4</v>
      </c>
      <c r="F37" s="5">
        <v>1</v>
      </c>
      <c r="G37" s="5" t="s">
        <v>11</v>
      </c>
      <c r="H37" s="5"/>
    </row>
    <row r="38" spans="1:8">
      <c r="A38" s="7" t="s">
        <v>116</v>
      </c>
      <c r="B38" s="7" t="s">
        <v>117</v>
      </c>
      <c r="C38" s="7"/>
      <c r="D38" s="7" t="s">
        <v>118</v>
      </c>
      <c r="E38" s="5" t="str">
        <f>VLOOKUP(D38,'[1]PARTS-2015.4.3'!$A$1:$B$22397,2,FALSE)</f>
        <v>轴承 696ZZ</v>
      </c>
      <c r="F38" s="5">
        <v>1</v>
      </c>
      <c r="G38" s="5" t="s">
        <v>11</v>
      </c>
      <c r="H38" s="5"/>
    </row>
    <row r="39" spans="1:8">
      <c r="A39" s="7" t="s">
        <v>119</v>
      </c>
      <c r="B39" s="7" t="s">
        <v>120</v>
      </c>
      <c r="C39" s="7"/>
      <c r="D39" s="7" t="s">
        <v>121</v>
      </c>
      <c r="E39" s="5" t="str">
        <f>VLOOKUP(D39,'[1]PARTS-2015.4.3'!$A$1:$B$22397,2,FALSE)</f>
        <v>环簧 13</v>
      </c>
      <c r="F39" s="5">
        <v>1</v>
      </c>
      <c r="G39" s="5" t="s">
        <v>11</v>
      </c>
      <c r="H39" s="5"/>
    </row>
    <row r="40" spans="1:8">
      <c r="A40" s="7" t="s">
        <v>122</v>
      </c>
      <c r="B40" s="7" t="s">
        <v>123</v>
      </c>
      <c r="C40" s="7"/>
      <c r="D40" s="7" t="s">
        <v>124</v>
      </c>
      <c r="E40" s="5" t="str">
        <f>VLOOKUP(D40,'[1]PARTS-2015.4.3'!$A$1:$B$22397,2,FALSE)</f>
        <v>螺旋伞齿轮 35</v>
      </c>
      <c r="F40" s="5">
        <v>1</v>
      </c>
      <c r="G40" s="5" t="s">
        <v>11</v>
      </c>
      <c r="H40" s="5"/>
    </row>
    <row r="41" spans="1:8">
      <c r="A41" s="7" t="s">
        <v>125</v>
      </c>
      <c r="B41" s="7" t="s">
        <v>126</v>
      </c>
      <c r="C41" s="7"/>
      <c r="D41" s="7" t="s">
        <v>127</v>
      </c>
      <c r="E41" s="5" t="str">
        <f>VLOOKUP(D41,'[1]PARTS-2015.4.3'!$A$1:$B$22397,2,FALSE)</f>
        <v>轴承保持架 39</v>
      </c>
      <c r="F41" s="5">
        <v>1</v>
      </c>
      <c r="G41" s="5" t="s">
        <v>11</v>
      </c>
      <c r="H41" s="5"/>
    </row>
    <row r="42" spans="1:8">
      <c r="A42" s="7" t="s">
        <v>128</v>
      </c>
      <c r="B42" s="7" t="s">
        <v>129</v>
      </c>
      <c r="C42" s="7"/>
      <c r="D42" s="7" t="s">
        <v>130</v>
      </c>
      <c r="E42" s="5" t="str">
        <f>VLOOKUP(D42,'[1]PARTS-2015.4.3'!$A$1:$B$22397,2,FALSE)</f>
        <v>平头螺丝M3X6</v>
      </c>
      <c r="F42" s="5">
        <v>3</v>
      </c>
      <c r="G42" s="5" t="s">
        <v>11</v>
      </c>
      <c r="H42" s="5"/>
    </row>
    <row r="43" spans="1:8">
      <c r="A43" s="7" t="s">
        <v>131</v>
      </c>
      <c r="B43" s="7" t="s">
        <v>132</v>
      </c>
      <c r="C43" s="7"/>
      <c r="D43" s="7" t="s">
        <v>133</v>
      </c>
      <c r="E43" s="5" t="str">
        <f>VLOOKUP(D43,'[1]PARTS-2015.4.3'!$A$1:$B$22397,2,FALSE)</f>
        <v>轴承 6202DDW</v>
      </c>
      <c r="F43" s="5">
        <v>1</v>
      </c>
      <c r="G43" s="5" t="s">
        <v>11</v>
      </c>
      <c r="H43" s="5"/>
    </row>
    <row r="44" spans="1:8">
      <c r="A44" s="7" t="s">
        <v>134</v>
      </c>
      <c r="B44" s="7" t="s">
        <v>135</v>
      </c>
      <c r="C44" s="7"/>
      <c r="D44" s="7" t="s">
        <v>136</v>
      </c>
      <c r="E44" s="5" t="str">
        <f>VLOOKUP(D44,'[1]PARTS-2015.4.3'!$A$1:$B$22397,2,FALSE)</f>
        <v>平垫圈15</v>
      </c>
      <c r="F44" s="5">
        <v>1</v>
      </c>
      <c r="G44" s="5" t="s">
        <v>11</v>
      </c>
      <c r="H44" s="5"/>
    </row>
    <row r="45" spans="1:8">
      <c r="A45" s="7" t="s">
        <v>137</v>
      </c>
      <c r="B45" s="7" t="s">
        <v>138</v>
      </c>
      <c r="C45" s="7"/>
      <c r="D45" s="7" t="s">
        <v>139</v>
      </c>
      <c r="E45" s="5" t="str">
        <f>VLOOKUP(D45,'[1]PARTS-2015.4.3'!$A$1:$B$22397,2,FALSE)</f>
        <v>轴承室</v>
      </c>
      <c r="F45" s="5">
        <v>1</v>
      </c>
      <c r="G45" s="5" t="s">
        <v>11</v>
      </c>
      <c r="H45" s="5"/>
    </row>
    <row r="46" spans="1:8">
      <c r="A46" s="7" t="s">
        <v>140</v>
      </c>
      <c r="B46" s="7" t="s">
        <v>141</v>
      </c>
      <c r="C46" s="7"/>
      <c r="D46" s="7" t="s">
        <v>142</v>
      </c>
      <c r="E46" s="5" t="str">
        <f>VLOOKUP(D46,'[1]PARTS-2015.4.3'!$A$1:$B$22397,2,FALSE)</f>
        <v>半圆头螺丝  M4X18</v>
      </c>
      <c r="F46" s="5">
        <v>4</v>
      </c>
      <c r="G46" s="5" t="s">
        <v>11</v>
      </c>
      <c r="H46" s="5"/>
    </row>
    <row r="47" spans="1:8">
      <c r="A47" s="7" t="s">
        <v>143</v>
      </c>
      <c r="B47" s="7" t="s">
        <v>144</v>
      </c>
      <c r="C47" s="7"/>
      <c r="D47" s="7" t="s">
        <v>145</v>
      </c>
      <c r="E47" s="5" t="str">
        <f>VLOOKUP(D47,'[1]PARTS-2015.4.3'!$A$1:$B$22397,2,FALSE)</f>
        <v>主轴</v>
      </c>
      <c r="F47" s="5">
        <v>1</v>
      </c>
      <c r="G47" s="5" t="s">
        <v>11</v>
      </c>
      <c r="H47" s="5"/>
    </row>
    <row r="48" spans="1:8">
      <c r="A48" s="7" t="s">
        <v>146</v>
      </c>
      <c r="B48" s="7" t="s">
        <v>147</v>
      </c>
      <c r="C48" s="7"/>
      <c r="D48" s="7" t="s">
        <v>148</v>
      </c>
      <c r="E48" s="5" t="str">
        <f>VLOOKUP(D48,'[1]PARTS-2015.4.3'!$A$1:$B$22397,2,FALSE)</f>
        <v>砂轮罩 125AK</v>
      </c>
      <c r="F48" s="5">
        <v>1</v>
      </c>
      <c r="G48" s="5" t="s">
        <v>11</v>
      </c>
      <c r="H48" s="5"/>
    </row>
    <row r="49" spans="1:8">
      <c r="A49" s="7" t="s">
        <v>149</v>
      </c>
      <c r="B49" s="7" t="s">
        <v>147</v>
      </c>
      <c r="C49" s="7" t="s">
        <v>58</v>
      </c>
      <c r="D49" s="7" t="s">
        <v>150</v>
      </c>
      <c r="E49" s="5" t="str">
        <f>VLOOKUP(D49,'[1]PARTS-2015.4.3'!$A$1:$B$22397,2,FALSE)</f>
        <v>O形圈 4</v>
      </c>
      <c r="F49" s="5">
        <v>1</v>
      </c>
      <c r="G49" s="5" t="s">
        <v>11</v>
      </c>
      <c r="H49" s="5"/>
    </row>
    <row r="50" spans="1:8">
      <c r="A50" s="7" t="s">
        <v>151</v>
      </c>
      <c r="B50" s="7" t="s">
        <v>147</v>
      </c>
      <c r="C50" s="7" t="s">
        <v>61</v>
      </c>
      <c r="D50" s="7" t="s">
        <v>152</v>
      </c>
      <c r="E50" s="5" t="str">
        <f>VLOOKUP(D50,'[1]PARTS-2015.4.3'!$A$1:$B$22397,2,FALSE)</f>
        <v>半圆头螺丝 M5X16</v>
      </c>
      <c r="F50" s="5">
        <v>1</v>
      </c>
      <c r="G50" s="5" t="s">
        <v>11</v>
      </c>
      <c r="H50" s="5"/>
    </row>
    <row r="51" spans="1:8">
      <c r="A51" s="7" t="s">
        <v>153</v>
      </c>
      <c r="B51" s="7" t="s">
        <v>154</v>
      </c>
      <c r="C51" s="7"/>
      <c r="D51" s="7" t="s">
        <v>155</v>
      </c>
      <c r="E51" s="5" t="str">
        <f>VLOOKUP(D51,'[1]PARTS-2015.4.3'!$A$1:$B$22397,2,FALSE)</f>
        <v>内压板 42</v>
      </c>
      <c r="F51" s="5">
        <v>1</v>
      </c>
      <c r="G51" s="5" t="s">
        <v>11</v>
      </c>
      <c r="H51" s="5"/>
    </row>
    <row r="52" spans="1:8">
      <c r="A52" s="7" t="s">
        <v>156</v>
      </c>
      <c r="B52" s="7" t="s">
        <v>157</v>
      </c>
      <c r="C52" s="7"/>
      <c r="D52" s="7" t="s">
        <v>158</v>
      </c>
      <c r="E52" s="5" t="str">
        <f>VLOOKUP(D52,'[1]PARTS-2015.4.3'!$A$1:$B$22397,2,FALSE)</f>
        <v>锁紧螺母 14－45</v>
      </c>
      <c r="F52" s="5">
        <v>1</v>
      </c>
      <c r="G52" s="5" t="s">
        <v>11</v>
      </c>
      <c r="H52" s="5"/>
    </row>
    <row r="53" spans="1:8">
      <c r="A53" s="7" t="s">
        <v>159</v>
      </c>
      <c r="B53" s="7" t="s">
        <v>160</v>
      </c>
      <c r="C53" s="7"/>
      <c r="D53" s="7" t="s">
        <v>161</v>
      </c>
      <c r="E53" s="5" t="str">
        <f>VLOOKUP(D53,'[1]PARTS-2015.4.3'!$A$1:$B$22397,2,FALSE)</f>
        <v>辅助手柄36</v>
      </c>
      <c r="F53" s="5">
        <v>1</v>
      </c>
      <c r="G53" s="5" t="s">
        <v>11</v>
      </c>
      <c r="H53" s="5"/>
    </row>
    <row r="54" spans="1:8">
      <c r="A54" s="7" t="s">
        <v>162</v>
      </c>
      <c r="B54" s="7" t="s">
        <v>163</v>
      </c>
      <c r="C54" s="7"/>
      <c r="D54" s="7" t="s">
        <v>164</v>
      </c>
      <c r="E54" s="5" t="str">
        <f>VLOOKUP(D54,'[1]PARTS-2015.4.3'!$A$1:$B$22397,2,FALSE)</f>
        <v>锁紧螺母扳手 35</v>
      </c>
      <c r="F54" s="5">
        <v>1</v>
      </c>
      <c r="G54" s="5" t="s">
        <v>11</v>
      </c>
      <c r="H54" s="5"/>
    </row>
    <row r="55" spans="1:8">
      <c r="A55" s="7" t="s">
        <v>165</v>
      </c>
      <c r="B55" s="7" t="s">
        <v>166</v>
      </c>
      <c r="C55" s="7"/>
      <c r="D55" s="7" t="s">
        <v>167</v>
      </c>
      <c r="E55" s="5" t="str">
        <f>VLOOKUP(D55,'[1]PARTS-2015.4.3'!$A$1:$B$22397,2,FALSE)</f>
        <v>接线环支架</v>
      </c>
      <c r="F55" s="5">
        <v>2</v>
      </c>
      <c r="G55" s="5" t="s">
        <v>11</v>
      </c>
      <c r="H5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makita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ESS061P313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徐荣</cp:lastModifiedBy>
  <dcterms:created xsi:type="dcterms:W3CDTF">2015-05-12T08:46:00Z</dcterms:created>
  <dcterms:modified xsi:type="dcterms:W3CDTF">2015-08-21T05:37:21Z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